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505" yWindow="-15" windowWidth="14340" windowHeight="12795"/>
  </bookViews>
  <sheets>
    <sheet name="List1" sheetId="1" r:id="rId1"/>
    <sheet name="List2" sheetId="2" r:id="rId2"/>
    <sheet name="List3" sheetId="3" r:id="rId3"/>
  </sheets>
  <definedNames>
    <definedName name="_xlnm.Print_Area" localSheetId="0">List1!$A$1:$J$37</definedName>
  </definedNames>
  <calcPr calcId="125725" concurrentCalc="0"/>
</workbook>
</file>

<file path=xl/calcChain.xml><?xml version="1.0" encoding="utf-8"?>
<calcChain xmlns="http://schemas.openxmlformats.org/spreadsheetml/2006/main">
  <c r="F35" i="1"/>
  <c r="H35"/>
  <c r="I35"/>
  <c r="F34"/>
  <c r="H34"/>
  <c r="I34"/>
  <c r="F19"/>
  <c r="H19"/>
  <c r="I19"/>
  <c r="F32"/>
  <c r="H32"/>
  <c r="I32"/>
  <c r="F31"/>
  <c r="H31"/>
  <c r="I31"/>
  <c r="F30"/>
  <c r="H30"/>
  <c r="I30"/>
  <c r="F29"/>
  <c r="H29"/>
  <c r="I29"/>
  <c r="F28"/>
  <c r="H28"/>
  <c r="I28"/>
  <c r="F27"/>
  <c r="H27"/>
  <c r="I27"/>
  <c r="F26"/>
  <c r="H26"/>
  <c r="I26"/>
  <c r="F25"/>
  <c r="H25"/>
  <c r="I25"/>
  <c r="F24"/>
  <c r="H24"/>
  <c r="I24"/>
  <c r="F23"/>
  <c r="H23"/>
  <c r="I23"/>
  <c r="F21"/>
  <c r="H21"/>
  <c r="I21"/>
  <c r="F20"/>
  <c r="H20"/>
  <c r="I20"/>
  <c r="F18"/>
  <c r="H18"/>
  <c r="I18"/>
  <c r="F17"/>
  <c r="H17"/>
  <c r="I17"/>
  <c r="F16"/>
  <c r="H16"/>
  <c r="I16"/>
  <c r="F15"/>
  <c r="H15"/>
  <c r="I15"/>
  <c r="F14"/>
  <c r="H14"/>
  <c r="I14"/>
  <c r="F13"/>
  <c r="H13"/>
  <c r="I13"/>
  <c r="H12"/>
  <c r="H36"/>
  <c r="F12"/>
  <c r="F36"/>
  <c r="I12"/>
  <c r="I36"/>
</calcChain>
</file>

<file path=xl/sharedStrings.xml><?xml version="1.0" encoding="utf-8"?>
<sst xmlns="http://schemas.openxmlformats.org/spreadsheetml/2006/main" count="89" uniqueCount="52">
  <si>
    <t>Název položky</t>
  </si>
  <si>
    <t>MJ</t>
  </si>
  <si>
    <t>cena / MJ</t>
  </si>
  <si>
    <t>m</t>
  </si>
  <si>
    <t>ks</t>
  </si>
  <si>
    <t>celkem</t>
  </si>
  <si>
    <t>D + M</t>
  </si>
  <si>
    <t xml:space="preserve">celkem </t>
  </si>
  <si>
    <t>Technický popis položky</t>
  </si>
  <si>
    <t>akumulační nádrž dohřáté vody - 400 litrů (STÁVAJÍCÍ)</t>
  </si>
  <si>
    <t>blok pro dávkování chemikálií (např. DC1 od DETO Brno)</t>
  </si>
  <si>
    <t>návarek G1/2"</t>
  </si>
  <si>
    <t>cirk. čerpadlo, WILO TOP-Z 25/10 EM PN10 RG 1-fáze, Wilo protect modul</t>
  </si>
  <si>
    <t>kulový kohout DN40</t>
  </si>
  <si>
    <t>automatický odvzdušňovací ventil s uzávěrem</t>
  </si>
  <si>
    <t>zpětná klapka DN40</t>
  </si>
  <si>
    <t>STASTO solenoidový ventil 21H, 24V, 50-60 Hz, magnetický, nepřímo řízený, 2/2 cestný,  (SV1)</t>
  </si>
  <si>
    <t>dodávka, mt, spojovací materiál</t>
  </si>
  <si>
    <t>dtto</t>
  </si>
  <si>
    <t>základní komponenty</t>
  </si>
  <si>
    <t>potrubí</t>
  </si>
  <si>
    <t>množ.</t>
  </si>
  <si>
    <t>dodávka a mt</t>
  </si>
  <si>
    <r>
      <rPr>
        <i/>
        <sz val="10"/>
        <color theme="1"/>
        <rFont val="Calibri"/>
        <family val="2"/>
        <charset val="238"/>
        <scheme val="minor"/>
      </rPr>
      <t xml:space="preserve">Datum:  </t>
    </r>
    <r>
      <rPr>
        <sz val="10"/>
        <color theme="1"/>
        <rFont val="Calibri"/>
        <family val="2"/>
        <charset val="238"/>
        <scheme val="minor"/>
      </rPr>
      <t xml:space="preserve">                        prosinec 2017</t>
    </r>
  </si>
  <si>
    <r>
      <t>pojistný ventil DN25, P</t>
    </r>
    <r>
      <rPr>
        <vertAlign val="subscript"/>
        <sz val="8"/>
        <rFont val="Arial CE"/>
        <charset val="238"/>
      </rPr>
      <t>otv.</t>
    </r>
    <r>
      <rPr>
        <sz val="8"/>
        <rFont val="Arial CE"/>
        <charset val="238"/>
      </rPr>
      <t xml:space="preserve"> = 8 barů   (výměníky Alfa Laval)</t>
    </r>
  </si>
  <si>
    <t>teploměr s ochrannou jímkou, 0-100°C   (pitná voda)</t>
  </si>
  <si>
    <t>okruh pitné vody</t>
  </si>
  <si>
    <t xml:space="preserve">úpravna vody Aquina WGME-200BNT, řídící ventil BNT (objemově řízená) vč. montážního napojovacího bloku a pancéřových hadic </t>
  </si>
  <si>
    <t>POZNÁMKA: Jsou-li ve výkazu výměr nebo ve standardech uvedeny odkazy na obchodní firmy, názvy nebo specifická označení výrobků apod., jsou takové odkazy pouze informativní a zhotoviteli umožňují  v souladu se zákonem č. 55/2012 Sb. ve znění pozdějších předpisů použít i jiné výrobky kvalitně a technicky srovnatelné, popřípadě srovnatelná řešení. Uvedené položky jsou na výkresech funkčních schémat zapojení.</t>
  </si>
  <si>
    <r>
      <rPr>
        <i/>
        <sz val="10"/>
        <color theme="1"/>
        <rFont val="Calibri"/>
        <family val="2"/>
        <charset val="238"/>
        <scheme val="minor"/>
      </rPr>
      <t xml:space="preserve">Zpracovatel: </t>
    </r>
    <r>
      <rPr>
        <sz val="10"/>
        <color theme="1"/>
        <rFont val="Calibri"/>
        <family val="2"/>
        <charset val="238"/>
        <scheme val="minor"/>
      </rPr>
      <t xml:space="preserve">                WARMNIS s.r.o.    </t>
    </r>
  </si>
  <si>
    <t>Č.p.</t>
  </si>
  <si>
    <t>Dodávka (D)</t>
  </si>
  <si>
    <t>Montáž (M)</t>
  </si>
  <si>
    <t>vypouštěcí kulový kohout DN20 m-f</t>
  </si>
  <si>
    <t>propláchnout tlakovou vodou</t>
  </si>
  <si>
    <r>
      <rPr>
        <i/>
        <sz val="10"/>
        <color theme="1"/>
        <rFont val="Calibri"/>
        <family val="2"/>
        <charset val="238"/>
        <scheme val="minor"/>
      </rPr>
      <t xml:space="preserve">Stavba: </t>
    </r>
    <r>
      <rPr>
        <sz val="10"/>
        <color theme="1"/>
        <rFont val="Calibri"/>
        <family val="2"/>
        <charset val="238"/>
        <scheme val="minor"/>
      </rPr>
      <t xml:space="preserve">                         Projektová příprava ZŠ Broumovská, Liberec  - modernizace výměníku </t>
    </r>
  </si>
  <si>
    <r>
      <rPr>
        <i/>
        <sz val="10"/>
        <rFont val="Calibri"/>
        <family val="2"/>
        <charset val="238"/>
        <scheme val="minor"/>
      </rPr>
      <t xml:space="preserve">Věc: </t>
    </r>
    <r>
      <rPr>
        <i/>
        <sz val="10"/>
        <rFont val="Arial CE"/>
        <charset val="238"/>
      </rPr>
      <t xml:space="preserve"> </t>
    </r>
    <r>
      <rPr>
        <b/>
        <sz val="10"/>
        <rFont val="Arial CE"/>
        <charset val="238"/>
      </rPr>
      <t xml:space="preserve">                       VÝKAZ VÝMĚR - část ZTI (zdravotně technické instalace)</t>
    </r>
  </si>
  <si>
    <t>Cena strojní technologie ZTI celkem (bez DPH)</t>
  </si>
  <si>
    <t>Strojní technologie ZTI</t>
  </si>
  <si>
    <t>stavoznak ST30, délka skl. trubice 1500 mm, ochranný štít trubice, pomocná oc. konstrukce (měření hladiny ve dvojici zásobních nádrží upravené vody)</t>
  </si>
  <si>
    <t>dodávka a mt včetně tvarovek, zástřiků, šroubení a izolace TUBEX</t>
  </si>
  <si>
    <t>dodávka, výroba a mt</t>
  </si>
  <si>
    <t>dodávka, mt</t>
  </si>
  <si>
    <t>akumulační nádrž předehřáté pitné vody, PN10, objem 1000 litrů, izolace vč. vnějšího pláště, nátrubek pro připojení cirkulace, vnitřní povrch smolt (např. Austria Email LDS 1000)</t>
  </si>
  <si>
    <t>vodoměr 4 m3/h, s imp. výstupem, vodorov. i svislá montáž + šroubení   (2x doplňování)</t>
  </si>
  <si>
    <t>vodoměr 6,3 m3/h, s imp. výstupem, vodorov. i svislá montáž + šroubení   (přívod SV)</t>
  </si>
  <si>
    <t>potrubní oddělovač BA, DN25</t>
  </si>
  <si>
    <t>kulový kohout se šroubením a přechodem na PPR 32</t>
  </si>
  <si>
    <t>filtr odkalovací pro studenou vodu, DN25, 3,5m3/hod., vložka 25 µm   (SV do úpravny)</t>
  </si>
  <si>
    <t>filtr závitový šikmý  DN 40   (pitná voda)</t>
  </si>
  <si>
    <t>potrubí PP-RCT 32 x 3,6 komplet   (úpravna vody)</t>
  </si>
  <si>
    <t>potrubí PP-RCT 50 x 5,6 komplet   (předehřev a dohřev pitné vody, akumulace TV, přívod SV)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</si>
</sst>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38"/>
      <scheme val="minor"/>
    </font>
    <font>
      <sz val="8"/>
      <name val="Arial CE"/>
      <charset val="238"/>
    </font>
    <font>
      <sz val="8"/>
      <color theme="1"/>
      <name val="Arial CE"/>
      <charset val="238"/>
    </font>
    <font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0"/>
      <name val="Arial CE"/>
      <charset val="238"/>
    </font>
    <font>
      <i/>
      <sz val="10"/>
      <name val="Calibri"/>
      <family val="2"/>
      <charset val="238"/>
      <scheme val="minor"/>
    </font>
    <font>
      <i/>
      <sz val="10"/>
      <name val="Arial CE"/>
      <charset val="238"/>
    </font>
    <font>
      <i/>
      <sz val="8"/>
      <color theme="1"/>
      <name val="Calibri"/>
      <family val="2"/>
      <charset val="238"/>
      <scheme val="minor"/>
    </font>
    <font>
      <vertAlign val="subscript"/>
      <sz val="8"/>
      <name val="Arial CE"/>
      <charset val="238"/>
    </font>
    <font>
      <b/>
      <i/>
      <sz val="8"/>
      <name val="Arial CE"/>
      <charset val="238"/>
    </font>
    <font>
      <sz val="10"/>
      <name val="Calibri"/>
      <family val="2"/>
      <charset val="238"/>
      <scheme val="minor"/>
    </font>
    <font>
      <b/>
      <i/>
      <sz val="9"/>
      <color theme="1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93">
    <xf numFmtId="0" fontId="0" fillId="0" borderId="0" xfId="0"/>
    <xf numFmtId="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1" fontId="2" fillId="0" borderId="1" xfId="0" applyNumberFormat="1" applyFont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3" fillId="0" borderId="1" xfId="0" applyFont="1" applyBorder="1" applyAlignment="1">
      <alignment horizontal="left" vertical="center" indent="1"/>
    </xf>
    <xf numFmtId="1" fontId="2" fillId="0" borderId="7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indent="1"/>
    </xf>
    <xf numFmtId="0" fontId="2" fillId="0" borderId="1" xfId="0" applyFont="1" applyBorder="1" applyAlignment="1">
      <alignment horizontal="left" vertical="center" wrapText="1" indent="1"/>
    </xf>
    <xf numFmtId="0" fontId="2" fillId="0" borderId="7" xfId="0" applyFont="1" applyBorder="1" applyAlignment="1">
      <alignment horizontal="left" vertical="center" wrapText="1" indent="1"/>
    </xf>
    <xf numFmtId="0" fontId="1" fillId="0" borderId="7" xfId="0" applyFont="1" applyBorder="1" applyAlignment="1">
      <alignment horizontal="left" vertical="center" wrapText="1" indent="1"/>
    </xf>
    <xf numFmtId="0" fontId="2" fillId="0" borderId="8" xfId="0" applyFont="1" applyBorder="1" applyAlignment="1">
      <alignment horizontal="left" vertical="center" wrapText="1" indent="1"/>
    </xf>
    <xf numFmtId="1" fontId="2" fillId="0" borderId="8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vertical="center"/>
    </xf>
    <xf numFmtId="0" fontId="7" fillId="0" borderId="0" xfId="0" applyFont="1" applyBorder="1" applyAlignment="1"/>
    <xf numFmtId="0" fontId="5" fillId="0" borderId="0" xfId="0" applyFont="1" applyBorder="1" applyAlignment="1">
      <alignment vertical="center"/>
    </xf>
    <xf numFmtId="0" fontId="1" fillId="0" borderId="7" xfId="0" applyFont="1" applyBorder="1" applyAlignment="1">
      <alignment horizontal="right" vertical="center" indent="1" shrinkToFit="1"/>
    </xf>
    <xf numFmtId="0" fontId="1" fillId="0" borderId="1" xfId="0" applyFont="1" applyBorder="1" applyAlignment="1">
      <alignment horizontal="right" vertical="center" indent="1" shrinkToFit="1"/>
    </xf>
    <xf numFmtId="0" fontId="1" fillId="0" borderId="8" xfId="0" applyFont="1" applyBorder="1" applyAlignment="1">
      <alignment horizontal="right" vertical="center" indent="1" shrinkToFit="1"/>
    </xf>
    <xf numFmtId="0" fontId="12" fillId="0" borderId="0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Fill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vertical="center" wrapText="1"/>
    </xf>
    <xf numFmtId="2" fontId="1" fillId="0" borderId="7" xfId="0" applyNumberFormat="1" applyFont="1" applyFill="1" applyBorder="1" applyAlignment="1">
      <alignment horizontal="right" vertical="center" indent="1" shrinkToFit="1"/>
    </xf>
    <xf numFmtId="2" fontId="1" fillId="0" borderId="7" xfId="0" applyNumberFormat="1" applyFont="1" applyFill="1" applyBorder="1" applyAlignment="1">
      <alignment horizontal="right" vertical="center" indent="1"/>
    </xf>
    <xf numFmtId="0" fontId="1" fillId="0" borderId="1" xfId="0" applyFont="1" applyFill="1" applyBorder="1" applyAlignment="1">
      <alignment horizontal="right" vertical="center" indent="1" shrinkToFit="1"/>
    </xf>
    <xf numFmtId="2" fontId="1" fillId="0" borderId="1" xfId="0" applyNumberFormat="1" applyFont="1" applyFill="1" applyBorder="1" applyAlignment="1">
      <alignment horizontal="right" vertical="center" indent="1"/>
    </xf>
    <xf numFmtId="0" fontId="2" fillId="0" borderId="1" xfId="0" applyFont="1" applyFill="1" applyBorder="1" applyAlignment="1">
      <alignment horizontal="right" vertical="center" indent="1"/>
    </xf>
    <xf numFmtId="1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0" fontId="2" fillId="0" borderId="1" xfId="0" applyFont="1" applyFill="1" applyBorder="1" applyAlignment="1">
      <alignment horizontal="left" vertical="center" indent="1"/>
    </xf>
    <xf numFmtId="0" fontId="2" fillId="0" borderId="1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left" vertical="center" wrapText="1" indent="1"/>
    </xf>
    <xf numFmtId="0" fontId="1" fillId="0" borderId="8" xfId="0" applyFont="1" applyFill="1" applyBorder="1" applyAlignment="1">
      <alignment horizontal="right" vertical="center" indent="1" shrinkToFit="1"/>
    </xf>
    <xf numFmtId="1" fontId="2" fillId="0" borderId="8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1"/>
    </xf>
    <xf numFmtId="1" fontId="1" fillId="0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left" vertical="center" indent="1"/>
    </xf>
    <xf numFmtId="0" fontId="17" fillId="0" borderId="0" xfId="0" applyFont="1"/>
    <xf numFmtId="0" fontId="12" fillId="0" borderId="1" xfId="0" applyFont="1" applyFill="1" applyBorder="1" applyAlignment="1">
      <alignment horizontal="left" vertical="center" indent="1"/>
    </xf>
    <xf numFmtId="0" fontId="1" fillId="2" borderId="7" xfId="0" applyFont="1" applyFill="1" applyBorder="1" applyAlignment="1">
      <alignment horizontal="right" vertical="center" indent="1"/>
    </xf>
    <xf numFmtId="0" fontId="1" fillId="2" borderId="1" xfId="0" applyFont="1" applyFill="1" applyBorder="1" applyAlignment="1">
      <alignment horizontal="right" vertical="center" indent="1"/>
    </xf>
    <xf numFmtId="0" fontId="1" fillId="2" borderId="8" xfId="0" applyFont="1" applyFill="1" applyBorder="1" applyAlignment="1">
      <alignment horizontal="right" vertical="center" indent="1"/>
    </xf>
    <xf numFmtId="0" fontId="1" fillId="2" borderId="1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left" vertical="center" indent="1"/>
    </xf>
    <xf numFmtId="2" fontId="15" fillId="2" borderId="11" xfId="0" applyNumberFormat="1" applyFont="1" applyFill="1" applyBorder="1" applyAlignment="1">
      <alignment vertical="center"/>
    </xf>
    <xf numFmtId="0" fontId="0" fillId="2" borderId="6" xfId="0" applyFill="1" applyBorder="1" applyAlignment="1">
      <alignment vertical="center"/>
    </xf>
    <xf numFmtId="2" fontId="3" fillId="2" borderId="13" xfId="0" applyNumberFormat="1" applyFont="1" applyFill="1" applyBorder="1" applyAlignment="1">
      <alignment vertical="center"/>
    </xf>
    <xf numFmtId="2" fontId="1" fillId="2" borderId="13" xfId="0" applyNumberFormat="1" applyFont="1" applyFill="1" applyBorder="1" applyAlignment="1">
      <alignment vertical="center" shrinkToFit="1"/>
    </xf>
    <xf numFmtId="49" fontId="5" fillId="2" borderId="9" xfId="0" applyNumberFormat="1" applyFont="1" applyFill="1" applyBorder="1" applyAlignment="1">
      <alignment vertical="center"/>
    </xf>
    <xf numFmtId="49" fontId="5" fillId="2" borderId="10" xfId="0" applyNumberFormat="1" applyFont="1" applyFill="1" applyBorder="1" applyAlignment="1">
      <alignment vertical="center"/>
    </xf>
    <xf numFmtId="49" fontId="5" fillId="2" borderId="15" xfId="0" applyNumberFormat="1" applyFont="1" applyFill="1" applyBorder="1" applyAlignment="1">
      <alignment vertical="center"/>
    </xf>
    <xf numFmtId="0" fontId="7" fillId="2" borderId="16" xfId="0" applyFont="1" applyFill="1" applyBorder="1" applyAlignment="1"/>
    <xf numFmtId="0" fontId="7" fillId="2" borderId="0" xfId="0" applyFont="1" applyFill="1" applyBorder="1" applyAlignment="1"/>
    <xf numFmtId="0" fontId="7" fillId="2" borderId="17" xfId="0" applyFont="1" applyFill="1" applyBorder="1" applyAlignment="1"/>
    <xf numFmtId="0" fontId="5" fillId="2" borderId="16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5" fillId="2" borderId="17" xfId="0" applyFont="1" applyFill="1" applyBorder="1" applyAlignment="1">
      <alignment vertical="center"/>
    </xf>
    <xf numFmtId="0" fontId="5" fillId="2" borderId="18" xfId="0" applyFont="1" applyFill="1" applyBorder="1" applyAlignment="1">
      <alignment vertical="center"/>
    </xf>
    <xf numFmtId="0" fontId="5" fillId="2" borderId="14" xfId="0" applyFont="1" applyFill="1" applyBorder="1" applyAlignment="1">
      <alignment vertical="center"/>
    </xf>
    <xf numFmtId="0" fontId="5" fillId="2" borderId="19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vertical="top"/>
    </xf>
    <xf numFmtId="0" fontId="10" fillId="2" borderId="2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 vertical="top"/>
    </xf>
    <xf numFmtId="2" fontId="3" fillId="0" borderId="2" xfId="0" applyNumberFormat="1" applyFont="1" applyFill="1" applyBorder="1" applyAlignment="1">
      <alignment horizontal="right" vertical="center" indent="1"/>
    </xf>
    <xf numFmtId="0" fontId="3" fillId="0" borderId="12" xfId="0" applyFont="1" applyFill="1" applyBorder="1" applyAlignment="1">
      <alignment horizontal="left" vertical="center" indent="1"/>
    </xf>
    <xf numFmtId="0" fontId="10" fillId="0" borderId="0" xfId="0" applyFont="1" applyFill="1" applyBorder="1" applyAlignment="1">
      <alignment horizontal="left" vertical="top"/>
    </xf>
    <xf numFmtId="1" fontId="1" fillId="0" borderId="8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right" vertical="center" indent="1" shrinkToFit="1"/>
    </xf>
    <xf numFmtId="2" fontId="1" fillId="0" borderId="1" xfId="0" applyNumberFormat="1" applyFont="1" applyBorder="1" applyAlignment="1">
      <alignment horizontal="right" vertical="center" indent="1"/>
    </xf>
    <xf numFmtId="2" fontId="1" fillId="0" borderId="1" xfId="0" applyNumberFormat="1" applyFont="1" applyBorder="1" applyAlignment="1">
      <alignment horizontal="right" vertical="center" indent="1" shrinkToFit="1"/>
    </xf>
    <xf numFmtId="2" fontId="1" fillId="0" borderId="7" xfId="0" applyNumberFormat="1" applyFont="1" applyBorder="1" applyAlignment="1">
      <alignment horizontal="right" vertical="center" indent="1"/>
    </xf>
    <xf numFmtId="2" fontId="3" fillId="0" borderId="2" xfId="0" applyNumberFormat="1" applyFont="1" applyBorder="1" applyAlignment="1">
      <alignment horizontal="right" vertical="center" indent="1"/>
    </xf>
    <xf numFmtId="2" fontId="1" fillId="0" borderId="8" xfId="0" applyNumberFormat="1" applyFont="1" applyBorder="1" applyAlignment="1">
      <alignment horizontal="right" vertical="center" indent="1" shrinkToFit="1"/>
    </xf>
    <xf numFmtId="2" fontId="1" fillId="0" borderId="8" xfId="0" applyNumberFormat="1" applyFont="1" applyBorder="1" applyAlignment="1">
      <alignment horizontal="right" vertical="center" indent="1"/>
    </xf>
    <xf numFmtId="2" fontId="3" fillId="0" borderId="20" xfId="0" applyNumberFormat="1" applyFont="1" applyBorder="1" applyAlignment="1">
      <alignment horizontal="right" vertical="center" indent="1"/>
    </xf>
    <xf numFmtId="0" fontId="10" fillId="2" borderId="8" xfId="0" applyFont="1" applyFill="1" applyBorder="1" applyAlignment="1">
      <alignment horizontal="left" vertical="center" indent="1"/>
    </xf>
    <xf numFmtId="0" fontId="10" fillId="2" borderId="7" xfId="0" applyFont="1" applyFill="1" applyBorder="1" applyAlignment="1">
      <alignment horizontal="left" vertical="center" indent="1"/>
    </xf>
    <xf numFmtId="0" fontId="12" fillId="0" borderId="2" xfId="0" applyFont="1" applyFill="1" applyBorder="1" applyAlignment="1">
      <alignment horizontal="left" vertical="center" indent="1"/>
    </xf>
    <xf numFmtId="0" fontId="12" fillId="0" borderId="3" xfId="0" applyFont="1" applyFill="1" applyBorder="1" applyAlignment="1">
      <alignment horizontal="left" vertical="center" indent="1"/>
    </xf>
    <xf numFmtId="0" fontId="13" fillId="0" borderId="10" xfId="0" applyFont="1" applyFill="1" applyBorder="1" applyAlignment="1" applyProtection="1">
      <alignment horizontal="left" wrapText="1"/>
      <protection locked="0"/>
    </xf>
    <xf numFmtId="0" fontId="14" fillId="0" borderId="0" xfId="0" applyFont="1" applyFill="1" applyBorder="1" applyAlignment="1">
      <alignment horizontal="left" vertical="center" indent="1"/>
    </xf>
    <xf numFmtId="0" fontId="10" fillId="2" borderId="1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indent="1"/>
    </xf>
    <xf numFmtId="0" fontId="10" fillId="2" borderId="1" xfId="0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left" vertical="center" wrapText="1" indent="1"/>
    </xf>
    <xf numFmtId="1" fontId="10" fillId="2" borderId="1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D8D8D8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42"/>
  <sheetViews>
    <sheetView tabSelected="1" topLeftCell="A22" zoomScaleNormal="100" workbookViewId="0">
      <selection activeCell="B30" sqref="B30"/>
    </sheetView>
  </sheetViews>
  <sheetFormatPr defaultRowHeight="15"/>
  <cols>
    <col min="1" max="1" width="4.7109375" customWidth="1"/>
    <col min="2" max="2" width="59.140625" style="2" customWidth="1"/>
    <col min="3" max="3" width="4.5703125" style="3" customWidth="1"/>
    <col min="4" max="4" width="6" style="1" customWidth="1"/>
    <col min="5" max="8" width="10.7109375" customWidth="1"/>
    <col min="9" max="9" width="12.5703125" customWidth="1"/>
    <col min="10" max="10" width="50" customWidth="1"/>
  </cols>
  <sheetData>
    <row r="1" spans="1:11" ht="15.75" thickBot="1"/>
    <row r="2" spans="1:11" ht="12.95" customHeight="1">
      <c r="A2" s="52" t="s">
        <v>35</v>
      </c>
      <c r="B2" s="53"/>
      <c r="C2" s="53"/>
      <c r="D2" s="53"/>
      <c r="E2" s="53"/>
      <c r="F2" s="53"/>
      <c r="G2" s="53"/>
      <c r="H2" s="53"/>
      <c r="I2" s="54"/>
      <c r="J2" s="15"/>
    </row>
    <row r="3" spans="1:11" ht="15" customHeight="1">
      <c r="A3" s="55" t="s">
        <v>36</v>
      </c>
      <c r="B3" s="56"/>
      <c r="C3" s="56"/>
      <c r="D3" s="56"/>
      <c r="E3" s="56"/>
      <c r="F3" s="56"/>
      <c r="G3" s="56"/>
      <c r="H3" s="56"/>
      <c r="I3" s="57"/>
      <c r="J3" s="16"/>
    </row>
    <row r="4" spans="1:11" ht="12.95" customHeight="1">
      <c r="A4" s="58" t="s">
        <v>29</v>
      </c>
      <c r="B4" s="59"/>
      <c r="C4" s="59"/>
      <c r="D4" s="59"/>
      <c r="E4" s="59"/>
      <c r="F4" s="59"/>
      <c r="G4" s="59"/>
      <c r="H4" s="59"/>
      <c r="I4" s="60"/>
      <c r="J4" s="17"/>
    </row>
    <row r="5" spans="1:11" ht="12.95" customHeight="1" thickBot="1">
      <c r="A5" s="61" t="s">
        <v>23</v>
      </c>
      <c r="B5" s="62"/>
      <c r="C5" s="62"/>
      <c r="D5" s="62"/>
      <c r="E5" s="62"/>
      <c r="F5" s="62"/>
      <c r="G5" s="62"/>
      <c r="H5" s="62"/>
      <c r="I5" s="63"/>
      <c r="J5" s="17"/>
    </row>
    <row r="6" spans="1:11" ht="47.25" customHeight="1">
      <c r="A6" s="84" t="s">
        <v>28</v>
      </c>
      <c r="B6" s="84"/>
      <c r="C6" s="84"/>
      <c r="D6" s="84"/>
      <c r="E6" s="84"/>
      <c r="F6" s="84"/>
      <c r="G6" s="84"/>
      <c r="H6" s="84"/>
      <c r="I6" s="84"/>
      <c r="J6" s="22"/>
    </row>
    <row r="7" spans="1:11" ht="30.75" customHeight="1">
      <c r="A7" s="23"/>
      <c r="B7" s="23"/>
      <c r="C7" s="23"/>
      <c r="D7" s="23"/>
      <c r="E7" s="23"/>
      <c r="F7" s="23"/>
      <c r="G7" s="23"/>
      <c r="H7" s="23"/>
      <c r="I7" s="23"/>
      <c r="J7" s="22"/>
    </row>
    <row r="8" spans="1:11">
      <c r="A8" s="90" t="s">
        <v>30</v>
      </c>
      <c r="B8" s="91" t="s">
        <v>0</v>
      </c>
      <c r="C8" s="90" t="s">
        <v>1</v>
      </c>
      <c r="D8" s="92" t="s">
        <v>21</v>
      </c>
      <c r="E8" s="87" t="s">
        <v>31</v>
      </c>
      <c r="F8" s="88"/>
      <c r="G8" s="86" t="s">
        <v>32</v>
      </c>
      <c r="H8" s="86"/>
      <c r="I8" s="65" t="s">
        <v>6</v>
      </c>
      <c r="J8" s="80" t="s">
        <v>8</v>
      </c>
    </row>
    <row r="9" spans="1:11">
      <c r="A9" s="90"/>
      <c r="B9" s="91"/>
      <c r="C9" s="90"/>
      <c r="D9" s="92"/>
      <c r="E9" s="64" t="s">
        <v>2</v>
      </c>
      <c r="F9" s="64" t="s">
        <v>5</v>
      </c>
      <c r="G9" s="64" t="s">
        <v>2</v>
      </c>
      <c r="H9" s="64" t="s">
        <v>5</v>
      </c>
      <c r="I9" s="66" t="s">
        <v>7</v>
      </c>
      <c r="J9" s="81"/>
    </row>
    <row r="10" spans="1:11" ht="21.95" customHeight="1">
      <c r="A10" s="85" t="s">
        <v>38</v>
      </c>
      <c r="B10" s="85"/>
      <c r="C10" s="85"/>
      <c r="D10" s="85"/>
      <c r="E10" s="85"/>
      <c r="F10" s="85"/>
      <c r="G10" s="85"/>
      <c r="H10" s="85"/>
      <c r="I10" s="85"/>
      <c r="J10" s="69"/>
      <c r="K10" s="5"/>
    </row>
    <row r="11" spans="1:11" ht="12" customHeight="1">
      <c r="A11" s="89" t="s">
        <v>19</v>
      </c>
      <c r="B11" s="89"/>
      <c r="C11" s="89"/>
      <c r="D11" s="89"/>
      <c r="E11" s="89"/>
      <c r="F11" s="89"/>
      <c r="G11" s="89"/>
      <c r="H11" s="89"/>
      <c r="I11" s="89"/>
      <c r="J11" s="41"/>
    </row>
    <row r="12" spans="1:11" ht="39" customHeight="1">
      <c r="A12" s="45">
        <v>1</v>
      </c>
      <c r="B12" s="31" t="s">
        <v>43</v>
      </c>
      <c r="C12" s="27" t="s">
        <v>4</v>
      </c>
      <c r="D12" s="30">
        <v>1</v>
      </c>
      <c r="E12" s="25">
        <v>0</v>
      </c>
      <c r="F12" s="28">
        <f t="shared" ref="F12" si="0">D12*E12</f>
        <v>0</v>
      </c>
      <c r="G12" s="25">
        <v>0</v>
      </c>
      <c r="H12" s="26">
        <f t="shared" ref="H12" si="1">D12*G12</f>
        <v>0</v>
      </c>
      <c r="I12" s="67">
        <f t="shared" ref="I12" si="2">SUM(F12+H12)</f>
        <v>0</v>
      </c>
      <c r="J12" s="7" t="s">
        <v>42</v>
      </c>
    </row>
    <row r="13" spans="1:11" ht="17.100000000000001" customHeight="1">
      <c r="A13" s="45">
        <v>2</v>
      </c>
      <c r="B13" s="37" t="s">
        <v>9</v>
      </c>
      <c r="C13" s="27" t="s">
        <v>4</v>
      </c>
      <c r="D13" s="38">
        <v>1</v>
      </c>
      <c r="E13" s="25">
        <v>0</v>
      </c>
      <c r="F13" s="28">
        <f t="shared" ref="F13:F21" si="3">D13*E13</f>
        <v>0</v>
      </c>
      <c r="G13" s="25">
        <v>0</v>
      </c>
      <c r="H13" s="26">
        <f t="shared" ref="H13:H21" si="4">D13*G13</f>
        <v>0</v>
      </c>
      <c r="I13" s="67">
        <f t="shared" ref="I13:I21" si="5">SUM(F13+H13)</f>
        <v>0</v>
      </c>
      <c r="J13" s="39" t="s">
        <v>34</v>
      </c>
    </row>
    <row r="14" spans="1:11" ht="29.1" customHeight="1">
      <c r="A14" s="45">
        <v>3</v>
      </c>
      <c r="B14" s="31" t="s">
        <v>27</v>
      </c>
      <c r="C14" s="27" t="s">
        <v>4</v>
      </c>
      <c r="D14" s="30">
        <v>1</v>
      </c>
      <c r="E14" s="25">
        <v>0</v>
      </c>
      <c r="F14" s="28">
        <f t="shared" si="3"/>
        <v>0</v>
      </c>
      <c r="G14" s="25">
        <v>0</v>
      </c>
      <c r="H14" s="26">
        <f t="shared" si="4"/>
        <v>0</v>
      </c>
      <c r="I14" s="67">
        <f t="shared" si="5"/>
        <v>0</v>
      </c>
      <c r="J14" s="7" t="s">
        <v>22</v>
      </c>
    </row>
    <row r="15" spans="1:11" ht="17.100000000000001" customHeight="1">
      <c r="A15" s="45">
        <v>4</v>
      </c>
      <c r="B15" s="32" t="s">
        <v>10</v>
      </c>
      <c r="C15" s="29" t="s">
        <v>4</v>
      </c>
      <c r="D15" s="33">
        <v>1</v>
      </c>
      <c r="E15" s="25">
        <v>0</v>
      </c>
      <c r="F15" s="28">
        <f t="shared" si="3"/>
        <v>0</v>
      </c>
      <c r="G15" s="25">
        <v>0</v>
      </c>
      <c r="H15" s="26">
        <f t="shared" si="4"/>
        <v>0</v>
      </c>
      <c r="I15" s="67">
        <f t="shared" si="5"/>
        <v>0</v>
      </c>
      <c r="J15" s="7" t="s">
        <v>18</v>
      </c>
    </row>
    <row r="16" spans="1:11" ht="17.100000000000001" customHeight="1">
      <c r="A16" s="46">
        <v>5</v>
      </c>
      <c r="B16" s="34" t="s">
        <v>12</v>
      </c>
      <c r="C16" s="35" t="s">
        <v>4</v>
      </c>
      <c r="D16" s="36">
        <v>1</v>
      </c>
      <c r="E16" s="25">
        <v>0</v>
      </c>
      <c r="F16" s="28">
        <f t="shared" si="3"/>
        <v>0</v>
      </c>
      <c r="G16" s="25">
        <v>0</v>
      </c>
      <c r="H16" s="26">
        <f t="shared" si="4"/>
        <v>0</v>
      </c>
      <c r="I16" s="67">
        <f t="shared" si="5"/>
        <v>0</v>
      </c>
      <c r="J16" s="7" t="s">
        <v>17</v>
      </c>
    </row>
    <row r="17" spans="1:19" ht="29.1" customHeight="1">
      <c r="A17" s="45">
        <v>6</v>
      </c>
      <c r="B17" s="31" t="s">
        <v>16</v>
      </c>
      <c r="C17" s="27" t="s">
        <v>4</v>
      </c>
      <c r="D17" s="30">
        <v>1</v>
      </c>
      <c r="E17" s="25">
        <v>0</v>
      </c>
      <c r="F17" s="28">
        <f t="shared" si="3"/>
        <v>0</v>
      </c>
      <c r="G17" s="25">
        <v>0</v>
      </c>
      <c r="H17" s="26">
        <f t="shared" si="4"/>
        <v>0</v>
      </c>
      <c r="I17" s="67">
        <f t="shared" si="5"/>
        <v>0</v>
      </c>
      <c r="J17" s="7" t="s">
        <v>18</v>
      </c>
    </row>
    <row r="18" spans="1:19" ht="29.1" customHeight="1">
      <c r="A18" s="45">
        <v>7</v>
      </c>
      <c r="B18" s="37" t="s">
        <v>44</v>
      </c>
      <c r="C18" s="27" t="s">
        <v>4</v>
      </c>
      <c r="D18" s="30">
        <v>2</v>
      </c>
      <c r="E18" s="25">
        <v>0</v>
      </c>
      <c r="F18" s="28">
        <f t="shared" si="3"/>
        <v>0</v>
      </c>
      <c r="G18" s="25">
        <v>0</v>
      </c>
      <c r="H18" s="26">
        <f t="shared" si="4"/>
        <v>0</v>
      </c>
      <c r="I18" s="67">
        <f t="shared" si="5"/>
        <v>0</v>
      </c>
      <c r="J18" s="7" t="s">
        <v>22</v>
      </c>
    </row>
    <row r="19" spans="1:19" ht="29.1" customHeight="1">
      <c r="A19" s="45">
        <v>8</v>
      </c>
      <c r="B19" s="37" t="s">
        <v>45</v>
      </c>
      <c r="C19" s="27" t="s">
        <v>4</v>
      </c>
      <c r="D19" s="30">
        <v>1</v>
      </c>
      <c r="E19" s="25">
        <v>0</v>
      </c>
      <c r="F19" s="28">
        <f t="shared" ref="F19" si="6">D19*E19</f>
        <v>0</v>
      </c>
      <c r="G19" s="25">
        <v>0</v>
      </c>
      <c r="H19" s="26">
        <f t="shared" ref="H19" si="7">D19*G19</f>
        <v>0</v>
      </c>
      <c r="I19" s="67">
        <f t="shared" ref="I19" si="8">SUM(F19+H19)</f>
        <v>0</v>
      </c>
      <c r="J19" s="68" t="s">
        <v>18</v>
      </c>
    </row>
    <row r="20" spans="1:19" ht="17.100000000000001" customHeight="1">
      <c r="A20" s="45">
        <v>9</v>
      </c>
      <c r="B20" s="37" t="s">
        <v>24</v>
      </c>
      <c r="C20" s="27" t="s">
        <v>4</v>
      </c>
      <c r="D20" s="30">
        <v>2</v>
      </c>
      <c r="E20" s="25">
        <v>0</v>
      </c>
      <c r="F20" s="28">
        <f t="shared" si="3"/>
        <v>0</v>
      </c>
      <c r="G20" s="25">
        <v>0</v>
      </c>
      <c r="H20" s="26">
        <f t="shared" si="4"/>
        <v>0</v>
      </c>
      <c r="I20" s="67">
        <f t="shared" si="5"/>
        <v>0</v>
      </c>
      <c r="J20" s="68" t="s">
        <v>18</v>
      </c>
    </row>
    <row r="21" spans="1:19" ht="29.1" customHeight="1">
      <c r="A21" s="43">
        <v>10</v>
      </c>
      <c r="B21" s="10" t="s">
        <v>39</v>
      </c>
      <c r="C21" s="19" t="s">
        <v>4</v>
      </c>
      <c r="D21" s="4">
        <v>1</v>
      </c>
      <c r="E21" s="25">
        <v>0</v>
      </c>
      <c r="F21" s="28">
        <f t="shared" si="3"/>
        <v>0</v>
      </c>
      <c r="G21" s="25">
        <v>0</v>
      </c>
      <c r="H21" s="26">
        <f t="shared" si="4"/>
        <v>0</v>
      </c>
      <c r="I21" s="67">
        <f t="shared" si="5"/>
        <v>0</v>
      </c>
      <c r="J21" s="7" t="s">
        <v>41</v>
      </c>
    </row>
    <row r="22" spans="1:19" ht="12" customHeight="1">
      <c r="A22" s="82" t="s">
        <v>26</v>
      </c>
      <c r="B22" s="83"/>
      <c r="C22" s="83"/>
      <c r="D22" s="83"/>
      <c r="E22" s="83"/>
      <c r="F22" s="83"/>
      <c r="G22" s="83"/>
      <c r="H22" s="83"/>
      <c r="I22" s="83"/>
      <c r="J22" s="41"/>
      <c r="K22" s="21"/>
      <c r="L22" s="21"/>
      <c r="M22" s="21"/>
      <c r="N22" s="21"/>
      <c r="O22" s="21"/>
      <c r="P22" s="21"/>
      <c r="Q22" s="21"/>
      <c r="R22" s="21"/>
      <c r="S22" s="5"/>
    </row>
    <row r="23" spans="1:19" ht="17.100000000000001" customHeight="1">
      <c r="A23" s="42">
        <v>11</v>
      </c>
      <c r="B23" s="11" t="s">
        <v>49</v>
      </c>
      <c r="C23" s="18" t="s">
        <v>4</v>
      </c>
      <c r="D23" s="8">
        <v>2</v>
      </c>
      <c r="E23" s="25">
        <v>0</v>
      </c>
      <c r="F23" s="28">
        <f t="shared" ref="F23:F32" si="9">D23*E23</f>
        <v>0</v>
      </c>
      <c r="G23" s="25">
        <v>0</v>
      </c>
      <c r="H23" s="26">
        <f t="shared" ref="H23:H32" si="10">D23*G23</f>
        <v>0</v>
      </c>
      <c r="I23" s="67">
        <f t="shared" ref="I23:I32" si="11">SUM(F23+H23)</f>
        <v>0</v>
      </c>
      <c r="J23" s="9" t="s">
        <v>42</v>
      </c>
    </row>
    <row r="24" spans="1:19" ht="26.25" customHeight="1">
      <c r="A24" s="42">
        <v>12</v>
      </c>
      <c r="B24" s="12" t="s">
        <v>48</v>
      </c>
      <c r="C24" s="18" t="s">
        <v>4</v>
      </c>
      <c r="D24" s="8">
        <v>1</v>
      </c>
      <c r="E24" s="25">
        <v>0</v>
      </c>
      <c r="F24" s="28">
        <f t="shared" si="9"/>
        <v>0</v>
      </c>
      <c r="G24" s="25">
        <v>0</v>
      </c>
      <c r="H24" s="26">
        <f t="shared" si="10"/>
        <v>0</v>
      </c>
      <c r="I24" s="67">
        <f t="shared" si="11"/>
        <v>0</v>
      </c>
      <c r="J24" s="7" t="s">
        <v>22</v>
      </c>
    </row>
    <row r="25" spans="1:19" ht="17.100000000000001" customHeight="1">
      <c r="A25" s="43">
        <v>13</v>
      </c>
      <c r="B25" s="10" t="s">
        <v>46</v>
      </c>
      <c r="C25" s="19" t="s">
        <v>4</v>
      </c>
      <c r="D25" s="4">
        <v>1</v>
      </c>
      <c r="E25" s="25">
        <v>0</v>
      </c>
      <c r="F25" s="28">
        <f t="shared" si="9"/>
        <v>0</v>
      </c>
      <c r="G25" s="25">
        <v>0</v>
      </c>
      <c r="H25" s="26">
        <f t="shared" si="10"/>
        <v>0</v>
      </c>
      <c r="I25" s="67">
        <f t="shared" si="11"/>
        <v>0</v>
      </c>
      <c r="J25" s="7" t="s">
        <v>18</v>
      </c>
    </row>
    <row r="26" spans="1:19" ht="17.100000000000001" customHeight="1">
      <c r="A26" s="43">
        <v>14</v>
      </c>
      <c r="B26" s="10" t="s">
        <v>15</v>
      </c>
      <c r="C26" s="19" t="s">
        <v>4</v>
      </c>
      <c r="D26" s="4">
        <v>5</v>
      </c>
      <c r="E26" s="25">
        <v>0</v>
      </c>
      <c r="F26" s="28">
        <f t="shared" si="9"/>
        <v>0</v>
      </c>
      <c r="G26" s="25">
        <v>0</v>
      </c>
      <c r="H26" s="26">
        <f t="shared" si="10"/>
        <v>0</v>
      </c>
      <c r="I26" s="67">
        <f t="shared" si="11"/>
        <v>0</v>
      </c>
      <c r="J26" s="7" t="s">
        <v>18</v>
      </c>
    </row>
    <row r="27" spans="1:19" ht="17.100000000000001" customHeight="1">
      <c r="A27" s="43">
        <v>15</v>
      </c>
      <c r="B27" s="10" t="s">
        <v>13</v>
      </c>
      <c r="C27" s="19" t="s">
        <v>4</v>
      </c>
      <c r="D27" s="4">
        <v>14</v>
      </c>
      <c r="E27" s="25">
        <v>0</v>
      </c>
      <c r="F27" s="28">
        <f t="shared" si="9"/>
        <v>0</v>
      </c>
      <c r="G27" s="25">
        <v>0</v>
      </c>
      <c r="H27" s="26">
        <f t="shared" si="10"/>
        <v>0</v>
      </c>
      <c r="I27" s="67">
        <f t="shared" si="11"/>
        <v>0</v>
      </c>
      <c r="J27" s="7" t="s">
        <v>18</v>
      </c>
    </row>
    <row r="28" spans="1:19" ht="17.100000000000001" customHeight="1">
      <c r="A28" s="43">
        <v>16</v>
      </c>
      <c r="B28" s="10" t="s">
        <v>47</v>
      </c>
      <c r="C28" s="19" t="s">
        <v>4</v>
      </c>
      <c r="D28" s="4">
        <v>8</v>
      </c>
      <c r="E28" s="25">
        <v>0</v>
      </c>
      <c r="F28" s="28">
        <f t="shared" si="9"/>
        <v>0</v>
      </c>
      <c r="G28" s="25">
        <v>0</v>
      </c>
      <c r="H28" s="26">
        <f t="shared" si="10"/>
        <v>0</v>
      </c>
      <c r="I28" s="67">
        <f t="shared" si="11"/>
        <v>0</v>
      </c>
      <c r="J28" s="7" t="s">
        <v>18</v>
      </c>
    </row>
    <row r="29" spans="1:19" ht="17.100000000000001" customHeight="1">
      <c r="A29" s="42">
        <v>17</v>
      </c>
      <c r="B29" s="11" t="s">
        <v>14</v>
      </c>
      <c r="C29" s="18" t="s">
        <v>4</v>
      </c>
      <c r="D29" s="8">
        <v>6</v>
      </c>
      <c r="E29" s="25">
        <v>0</v>
      </c>
      <c r="F29" s="28">
        <f t="shared" si="9"/>
        <v>0</v>
      </c>
      <c r="G29" s="25">
        <v>0</v>
      </c>
      <c r="H29" s="26">
        <f t="shared" si="10"/>
        <v>0</v>
      </c>
      <c r="I29" s="67">
        <f t="shared" si="11"/>
        <v>0</v>
      </c>
      <c r="J29" s="7" t="s">
        <v>18</v>
      </c>
    </row>
    <row r="30" spans="1:19" ht="17.100000000000001" customHeight="1">
      <c r="A30" s="43">
        <v>18</v>
      </c>
      <c r="B30" s="10" t="s">
        <v>33</v>
      </c>
      <c r="C30" s="19" t="s">
        <v>4</v>
      </c>
      <c r="D30" s="4">
        <v>8</v>
      </c>
      <c r="E30" s="25">
        <v>0</v>
      </c>
      <c r="F30" s="28">
        <f t="shared" si="9"/>
        <v>0</v>
      </c>
      <c r="G30" s="25">
        <v>0</v>
      </c>
      <c r="H30" s="26">
        <f t="shared" si="10"/>
        <v>0</v>
      </c>
      <c r="I30" s="67">
        <f t="shared" si="11"/>
        <v>0</v>
      </c>
      <c r="J30" s="7" t="s">
        <v>18</v>
      </c>
    </row>
    <row r="31" spans="1:19" ht="17.100000000000001" customHeight="1">
      <c r="A31" s="43">
        <v>19</v>
      </c>
      <c r="B31" s="10" t="s">
        <v>11</v>
      </c>
      <c r="C31" s="19" t="s">
        <v>4</v>
      </c>
      <c r="D31" s="4">
        <v>7</v>
      </c>
      <c r="E31" s="25">
        <v>0</v>
      </c>
      <c r="F31" s="28">
        <f t="shared" si="9"/>
        <v>0</v>
      </c>
      <c r="G31" s="25">
        <v>0</v>
      </c>
      <c r="H31" s="26">
        <f t="shared" si="10"/>
        <v>0</v>
      </c>
      <c r="I31" s="67">
        <f t="shared" si="11"/>
        <v>0</v>
      </c>
      <c r="J31" s="7" t="s">
        <v>18</v>
      </c>
    </row>
    <row r="32" spans="1:19" ht="17.100000000000001" customHeight="1">
      <c r="A32" s="44">
        <v>20</v>
      </c>
      <c r="B32" s="13" t="s">
        <v>25</v>
      </c>
      <c r="C32" s="20" t="s">
        <v>4</v>
      </c>
      <c r="D32" s="14">
        <v>3</v>
      </c>
      <c r="E32" s="25">
        <v>0</v>
      </c>
      <c r="F32" s="28">
        <f t="shared" si="9"/>
        <v>0</v>
      </c>
      <c r="G32" s="25">
        <v>0</v>
      </c>
      <c r="H32" s="26">
        <f t="shared" si="10"/>
        <v>0</v>
      </c>
      <c r="I32" s="67">
        <f t="shared" si="11"/>
        <v>0</v>
      </c>
      <c r="J32" s="7" t="s">
        <v>18</v>
      </c>
    </row>
    <row r="33" spans="1:17" ht="12" customHeight="1">
      <c r="A33" s="82" t="s">
        <v>20</v>
      </c>
      <c r="B33" s="83"/>
      <c r="C33" s="83"/>
      <c r="D33" s="83"/>
      <c r="E33" s="83"/>
      <c r="F33" s="83"/>
      <c r="G33" s="83"/>
      <c r="H33" s="83"/>
      <c r="I33" s="83"/>
      <c r="J33" s="41"/>
    </row>
    <row r="34" spans="1:17" ht="29.1" customHeight="1">
      <c r="A34" s="43">
        <v>21</v>
      </c>
      <c r="B34" s="10" t="s">
        <v>51</v>
      </c>
      <c r="C34" s="19" t="s">
        <v>3</v>
      </c>
      <c r="D34" s="71">
        <v>46</v>
      </c>
      <c r="E34" s="72">
        <v>0</v>
      </c>
      <c r="F34" s="73">
        <f t="shared" ref="F34:F35" si="12">D34*E34</f>
        <v>0</v>
      </c>
      <c r="G34" s="74">
        <v>0</v>
      </c>
      <c r="H34" s="75">
        <f t="shared" ref="H34:H35" si="13">D34*G34</f>
        <v>0</v>
      </c>
      <c r="I34" s="76">
        <f t="shared" ref="I34:I35" si="14">SUM(F34+H34)</f>
        <v>0</v>
      </c>
      <c r="J34" s="7" t="s">
        <v>40</v>
      </c>
      <c r="K34" s="40"/>
      <c r="M34" s="24"/>
      <c r="N34" s="24"/>
      <c r="O34" s="24"/>
      <c r="P34" s="24"/>
      <c r="Q34" s="24"/>
    </row>
    <row r="35" spans="1:17" ht="17.100000000000001" customHeight="1" thickBot="1">
      <c r="A35" s="43">
        <v>22</v>
      </c>
      <c r="B35" s="13" t="s">
        <v>50</v>
      </c>
      <c r="C35" s="20" t="s">
        <v>3</v>
      </c>
      <c r="D35" s="70">
        <v>12</v>
      </c>
      <c r="E35" s="77">
        <v>0</v>
      </c>
      <c r="F35" s="78">
        <f t="shared" si="12"/>
        <v>0</v>
      </c>
      <c r="G35" s="77">
        <v>0</v>
      </c>
      <c r="H35" s="78">
        <f t="shared" si="13"/>
        <v>0</v>
      </c>
      <c r="I35" s="79">
        <f t="shared" si="14"/>
        <v>0</v>
      </c>
      <c r="J35" s="7" t="s">
        <v>18</v>
      </c>
      <c r="K35" s="40"/>
    </row>
    <row r="36" spans="1:17" ht="18.95" customHeight="1" thickBot="1">
      <c r="A36" s="6"/>
      <c r="B36" s="47" t="s">
        <v>37</v>
      </c>
      <c r="C36" s="49"/>
      <c r="D36" s="49"/>
      <c r="E36" s="49"/>
      <c r="F36" s="50">
        <f>SUM(F12:F35)</f>
        <v>0</v>
      </c>
      <c r="G36" s="51"/>
      <c r="H36" s="50">
        <f>SUM(H12:H35)</f>
        <v>0</v>
      </c>
      <c r="I36" s="48">
        <f>SUM(I12:I35)</f>
        <v>0</v>
      </c>
    </row>
    <row r="42" spans="1:17">
      <c r="B42" s="37"/>
    </row>
  </sheetData>
  <mergeCells count="12">
    <mergeCell ref="J8:J9"/>
    <mergeCell ref="A22:I22"/>
    <mergeCell ref="A33:I33"/>
    <mergeCell ref="A6:I6"/>
    <mergeCell ref="A10:I10"/>
    <mergeCell ref="G8:H8"/>
    <mergeCell ref="E8:F8"/>
    <mergeCell ref="A11:I11"/>
    <mergeCell ref="A8:A9"/>
    <mergeCell ref="B8:B9"/>
    <mergeCell ref="C8:C9"/>
    <mergeCell ref="D8:D9"/>
  </mergeCells>
  <pageMargins left="0.7" right="0.7" top="0.78740157499999996" bottom="0.78740157499999996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Lenkvik</dc:creator>
  <cp:lastModifiedBy>Jiri Matejka</cp:lastModifiedBy>
  <cp:lastPrinted>2018-01-18T07:58:53Z</cp:lastPrinted>
  <dcterms:created xsi:type="dcterms:W3CDTF">2017-04-28T07:33:30Z</dcterms:created>
  <dcterms:modified xsi:type="dcterms:W3CDTF">2018-01-24T08:59:10Z</dcterms:modified>
</cp:coreProperties>
</file>